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6" windowWidth="6312" windowHeight="589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<sst xmlns="http://schemas.openxmlformats.org/spreadsheetml/2006/main" count="44" uniqueCount="34">
  <si>
    <t>№ п/п</t>
  </si>
  <si>
    <t>Наименование работ</t>
  </si>
  <si>
    <t>Ед. измер.</t>
  </si>
  <si>
    <t>Кол-во</t>
  </si>
  <si>
    <t>ИТОГО</t>
  </si>
  <si>
    <t xml:space="preserve">Сумма   руб               </t>
  </si>
  <si>
    <t>Сроки исполнен.</t>
  </si>
  <si>
    <t>кв.м</t>
  </si>
  <si>
    <t>по текущему ремонту и содержанию дорог,</t>
  </si>
  <si>
    <t>расположенных в пределах границ муниципального образования,</t>
  </si>
  <si>
    <t>МО п. Левашово</t>
  </si>
  <si>
    <t>ИТОГО                     руб</t>
  </si>
  <si>
    <t>комплекс работ</t>
  </si>
  <si>
    <t>направленных на решение вопроса местного значения</t>
  </si>
  <si>
    <t>в соответствии с перечнем, утвержденным</t>
  </si>
  <si>
    <t>ВСЕГО</t>
  </si>
  <si>
    <t xml:space="preserve">Технический надзор за производством работ </t>
  </si>
  <si>
    <t>по муниципальному контакту и договорам</t>
  </si>
  <si>
    <t>Подготовка сметной документации</t>
  </si>
  <si>
    <t xml:space="preserve">Правительством Санкт-Петербурга </t>
  </si>
  <si>
    <t>,</t>
  </si>
  <si>
    <t>дорог местного значения</t>
  </si>
  <si>
    <t>Уборка проезжей части дорог местного значения</t>
  </si>
  <si>
    <t>Приложение к муниципальной программе мероприятий,</t>
  </si>
  <si>
    <t xml:space="preserve"> Расчет-обоснование </t>
  </si>
  <si>
    <t>Адрес</t>
  </si>
  <si>
    <t>2016 II-III кв.</t>
  </si>
  <si>
    <t>ул. Горького, ул.Добрая Горка (Новоселки), ул.Дружбы, пр.Карла Маркса, пр.Карпова, ул. Песочная, ул.Кирова, ул.Коммуны, Лесная ул., ул.Маяковского, ул.Мира, Первомайская ул.,  проезд от улицы параллельно Горскому шоссе до ул.Мира (от ул.Мира до ул.Чкалова), проезд без названия (Новоселки) (от дома 126 до дома 100), проезд без названия (от Железнодорожной ул. до Ленинградского шоссе), проезд без названия (от дома 62 по ул.Мира до дома 59 по ул.Чкалова), Рабочий пер., Ручейная ул., Садовая ул., Советская ул., Трансформаторный пер., ул.Труда, улица, паралельная Горскому шоссе (между проездами у дома №105 и дома №131 по Горскому шоссе), пр.Урицкого, ул.Чкалова</t>
  </si>
  <si>
    <t>2017 II-III кв.</t>
  </si>
  <si>
    <t>2019 II-III кв.</t>
  </si>
  <si>
    <t>2019 I-II кв.</t>
  </si>
  <si>
    <t>2019 год</t>
  </si>
  <si>
    <t>Объем финансирования программы составляет 24 278 138,05 (Двадцать четыре миллиона двести семьдесят восемь тысяч сто тридцать восемь) рублей 05 копеек</t>
  </si>
  <si>
    <t>Текущий и ямочный ремонт асфальтобетонного дорожного покрытия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</si>
</sst>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0"/>
      <name val="Arial Cyr"/>
      <family val="0"/>
    </font>
    <font>
      <sz val="12"/>
      <name val="Times New Roman"/>
      <family val="1"/>
    </font>
    <font>
      <b/>
      <sz val="10"/>
      <name val="Arial Cyr"/>
      <family val="0"/>
    </font>
    <font>
      <b/>
      <sz val="14"/>
      <name val="Arial Cyr"/>
      <family val="0"/>
    </font>
    <font>
      <b/>
      <sz val="10"/>
      <name val="Times New Roman"/>
      <family val="1"/>
    </font>
    <font>
      <sz val="10"/>
      <name val="Times New Roman"/>
      <family val="1"/>
    </font>
    <font>
      <i/>
      <sz val="11"/>
      <name val="Times New Roman"/>
      <family val="1"/>
    </font>
    <font>
      <b/>
      <i/>
      <sz val="11"/>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62">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xf>
    <xf numFmtId="1"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right" vertical="center" wrapText="1"/>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1" fillId="0" borderId="0" xfId="0" applyFont="1" applyAlignment="1">
      <alignment/>
    </xf>
    <xf numFmtId="0" fontId="8" fillId="0" borderId="0" xfId="0" applyFont="1" applyAlignment="1">
      <alignment/>
    </xf>
    <xf numFmtId="0" fontId="5" fillId="0" borderId="14" xfId="0" applyFont="1" applyBorder="1" applyAlignment="1">
      <alignment horizontal="center"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wrapText="1"/>
    </xf>
    <xf numFmtId="1" fontId="5" fillId="0" borderId="17" xfId="0" applyNumberFormat="1" applyFont="1" applyBorder="1" applyAlignment="1">
      <alignment horizontal="center" vertical="center" wrapText="1"/>
    </xf>
    <xf numFmtId="4" fontId="4" fillId="0" borderId="17" xfId="0" applyNumberFormat="1" applyFont="1" applyBorder="1" applyAlignment="1">
      <alignment horizontal="righ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4" fontId="5" fillId="0" borderId="15" xfId="0" applyNumberFormat="1" applyFont="1" applyBorder="1" applyAlignment="1">
      <alignment horizontal="right" vertical="center" wrapText="1"/>
    </xf>
    <xf numFmtId="0" fontId="5"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right"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1" fontId="5" fillId="0" borderId="12" xfId="0" applyNumberFormat="1" applyFont="1" applyBorder="1" applyAlignment="1">
      <alignment horizontal="center" vertical="center" wrapText="1"/>
    </xf>
    <xf numFmtId="4" fontId="4" fillId="0" borderId="12" xfId="0" applyNumberFormat="1" applyFont="1" applyBorder="1" applyAlignment="1">
      <alignment horizontal="right" vertical="center" wrapText="1"/>
    </xf>
    <xf numFmtId="0" fontId="2" fillId="0" borderId="26" xfId="0" applyFont="1" applyBorder="1" applyAlignment="1">
      <alignment horizontal="left"/>
    </xf>
    <xf numFmtId="0" fontId="2" fillId="0" borderId="27" xfId="0" applyFont="1" applyBorder="1" applyAlignment="1">
      <alignment horizontal="left"/>
    </xf>
    <xf numFmtId="0" fontId="4" fillId="0" borderId="14" xfId="0" applyFont="1" applyBorder="1" applyAlignment="1">
      <alignment horizontal="left" vertical="center" wrapText="1"/>
    </xf>
    <xf numFmtId="4" fontId="5" fillId="32" borderId="10" xfId="0" applyNumberFormat="1" applyFont="1" applyFill="1" applyBorder="1" applyAlignment="1">
      <alignment horizontal="right" vertical="center" wrapText="1"/>
    </xf>
    <xf numFmtId="4" fontId="4" fillId="32" borderId="17" xfId="0" applyNumberFormat="1" applyFont="1" applyFill="1" applyBorder="1" applyAlignment="1">
      <alignment horizontal="right" vertical="center" wrapText="1"/>
    </xf>
    <xf numFmtId="4" fontId="5" fillId="0" borderId="25"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0" fontId="9" fillId="0" borderId="0" xfId="0" applyFont="1"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1" fontId="5" fillId="0" borderId="25" xfId="0" applyNumberFormat="1" applyFont="1" applyBorder="1" applyAlignment="1">
      <alignment horizontal="center" vertical="center" wrapText="1"/>
    </xf>
    <xf numFmtId="1" fontId="5" fillId="0" borderId="30"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4" fontId="5" fillId="32" borderId="31" xfId="0" applyNumberFormat="1" applyFont="1" applyFill="1" applyBorder="1" applyAlignment="1">
      <alignment horizontal="right" vertical="center" wrapText="1"/>
    </xf>
    <xf numFmtId="4" fontId="5" fillId="32" borderId="32" xfId="0" applyNumberFormat="1" applyFont="1" applyFill="1" applyBorder="1" applyAlignment="1">
      <alignment horizontal="right" vertical="center" wrapText="1"/>
    </xf>
    <xf numFmtId="4" fontId="5" fillId="32" borderId="12" xfId="0" applyNumberFormat="1" applyFont="1" applyFill="1" applyBorder="1" applyAlignment="1">
      <alignment horizontal="right" vertical="center" wrapText="1"/>
    </xf>
    <xf numFmtId="0" fontId="5" fillId="0" borderId="25" xfId="0" applyFont="1" applyBorder="1" applyAlignment="1">
      <alignment horizontal="center" vertical="top" wrapText="1"/>
    </xf>
    <xf numFmtId="0" fontId="5" fillId="0" borderId="30" xfId="0" applyFont="1" applyBorder="1" applyAlignment="1">
      <alignment horizontal="center" vertical="top" wrapText="1"/>
    </xf>
    <xf numFmtId="0" fontId="5" fillId="0" borderId="12" xfId="0" applyFont="1" applyBorder="1" applyAlignment="1">
      <alignment horizontal="center" vertical="top" wrapText="1"/>
    </xf>
    <xf numFmtId="0" fontId="5" fillId="0" borderId="1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M26" sqref="M26"/>
    </sheetView>
  </sheetViews>
  <sheetFormatPr defaultColWidth="9.00390625" defaultRowHeight="12.75"/>
  <cols>
    <col min="1" max="1" width="5.125" style="0" customWidth="1"/>
    <col min="2" max="2" width="25.50390625" style="0" customWidth="1"/>
    <col min="3" max="3" width="55.875" style="0" customWidth="1"/>
    <col min="4" max="4" width="8.50390625" style="1" customWidth="1"/>
    <col min="5" max="5" width="9.00390625" style="1" customWidth="1"/>
    <col min="6" max="6" width="13.00390625" style="2" customWidth="1"/>
    <col min="7" max="7" width="17.125" style="3" customWidth="1"/>
    <col min="8" max="8" width="11.50390625" style="0" customWidth="1"/>
  </cols>
  <sheetData>
    <row r="1" spans="4:9" ht="14.25">
      <c r="D1" s="12" t="s">
        <v>23</v>
      </c>
      <c r="E1" s="13"/>
      <c r="F1" s="12"/>
      <c r="G1" s="14"/>
      <c r="H1" s="14"/>
      <c r="I1" s="14"/>
    </row>
    <row r="2" spans="4:9" ht="14.25">
      <c r="D2" s="12" t="s">
        <v>13</v>
      </c>
      <c r="E2" s="13"/>
      <c r="F2" s="12"/>
      <c r="G2" s="14"/>
      <c r="H2" s="14"/>
      <c r="I2" s="14"/>
    </row>
    <row r="3" spans="4:9" ht="14.25">
      <c r="D3" s="12" t="s">
        <v>8</v>
      </c>
      <c r="E3" s="13"/>
      <c r="F3" s="12"/>
      <c r="G3" s="14"/>
      <c r="H3" s="14"/>
      <c r="I3" s="14"/>
    </row>
    <row r="4" spans="4:9" ht="14.25">
      <c r="D4" s="12" t="s">
        <v>9</v>
      </c>
      <c r="E4" s="13"/>
      <c r="F4" s="12"/>
      <c r="G4" s="14"/>
      <c r="H4" s="14"/>
      <c r="I4" s="14"/>
    </row>
    <row r="5" spans="4:9" ht="14.25">
      <c r="D5" s="12" t="s">
        <v>14</v>
      </c>
      <c r="E5" s="13"/>
      <c r="F5" s="12"/>
      <c r="G5" s="14"/>
      <c r="H5" s="14"/>
      <c r="I5" s="14"/>
    </row>
    <row r="6" spans="4:9" ht="14.25">
      <c r="D6" s="12" t="s">
        <v>19</v>
      </c>
      <c r="E6" s="13"/>
      <c r="F6" s="12"/>
      <c r="G6" s="14"/>
      <c r="H6" s="14"/>
      <c r="I6" s="14" t="s">
        <v>20</v>
      </c>
    </row>
    <row r="7" spans="4:9" ht="14.25">
      <c r="D7" s="12"/>
      <c r="E7" s="13"/>
      <c r="F7" s="12"/>
      <c r="G7" s="14"/>
      <c r="H7" s="14"/>
      <c r="I7" s="14"/>
    </row>
    <row r="9" spans="1:11" ht="17.25">
      <c r="A9" s="43" t="s">
        <v>24</v>
      </c>
      <c r="B9" s="43"/>
      <c r="C9" s="43"/>
      <c r="D9" s="43"/>
      <c r="E9" s="43"/>
      <c r="F9" s="43"/>
      <c r="G9" s="43"/>
      <c r="H9" s="43"/>
      <c r="I9" s="4"/>
      <c r="J9" s="4"/>
      <c r="K9" s="4"/>
    </row>
    <row r="10" spans="1:8" ht="30.75" customHeight="1" thickBot="1">
      <c r="A10" s="5" t="s">
        <v>0</v>
      </c>
      <c r="B10" s="5" t="s">
        <v>1</v>
      </c>
      <c r="C10" s="9" t="s">
        <v>25</v>
      </c>
      <c r="D10" s="5" t="s">
        <v>2</v>
      </c>
      <c r="E10" s="9" t="s">
        <v>3</v>
      </c>
      <c r="F10" s="6" t="s">
        <v>5</v>
      </c>
      <c r="G10" s="5" t="s">
        <v>11</v>
      </c>
      <c r="H10" s="5" t="s">
        <v>6</v>
      </c>
    </row>
    <row r="11" spans="1:8" ht="15" customHeight="1">
      <c r="A11" s="44">
        <v>1</v>
      </c>
      <c r="B11" s="47" t="s">
        <v>33</v>
      </c>
      <c r="C11" s="58" t="s">
        <v>27</v>
      </c>
      <c r="D11" s="53" t="s">
        <v>7</v>
      </c>
      <c r="E11" s="50">
        <v>5461</v>
      </c>
      <c r="F11" s="50">
        <v>1500</v>
      </c>
      <c r="G11" s="55">
        <v>8191269.28</v>
      </c>
      <c r="H11" s="53" t="s">
        <v>29</v>
      </c>
    </row>
    <row r="12" spans="1:8" ht="15" customHeight="1">
      <c r="A12" s="45"/>
      <c r="B12" s="48"/>
      <c r="C12" s="59"/>
      <c r="D12" s="54"/>
      <c r="E12" s="51"/>
      <c r="F12" s="51"/>
      <c r="G12" s="56"/>
      <c r="H12" s="54"/>
    </row>
    <row r="13" spans="1:8" ht="15" customHeight="1">
      <c r="A13" s="45"/>
      <c r="B13" s="48"/>
      <c r="C13" s="59"/>
      <c r="D13" s="54"/>
      <c r="E13" s="51"/>
      <c r="F13" s="51"/>
      <c r="G13" s="56"/>
      <c r="H13" s="54"/>
    </row>
    <row r="14" spans="1:8" ht="15" customHeight="1">
      <c r="A14" s="45"/>
      <c r="B14" s="48"/>
      <c r="C14" s="59"/>
      <c r="D14" s="54"/>
      <c r="E14" s="51"/>
      <c r="F14" s="51"/>
      <c r="G14" s="56"/>
      <c r="H14" s="54" t="s">
        <v>28</v>
      </c>
    </row>
    <row r="15" spans="1:8" ht="14.25" customHeight="1">
      <c r="A15" s="45"/>
      <c r="B15" s="48"/>
      <c r="C15" s="59"/>
      <c r="D15" s="54"/>
      <c r="E15" s="51"/>
      <c r="F15" s="51"/>
      <c r="G15" s="56"/>
      <c r="H15" s="54"/>
    </row>
    <row r="16" spans="1:8" ht="14.25" customHeight="1">
      <c r="A16" s="45"/>
      <c r="B16" s="48"/>
      <c r="C16" s="59"/>
      <c r="D16" s="54"/>
      <c r="E16" s="51"/>
      <c r="F16" s="51"/>
      <c r="G16" s="56"/>
      <c r="H16" s="54"/>
    </row>
    <row r="17" spans="1:8" ht="13.5" customHeight="1">
      <c r="A17" s="45"/>
      <c r="B17" s="48"/>
      <c r="C17" s="59"/>
      <c r="D17" s="54"/>
      <c r="E17" s="51"/>
      <c r="F17" s="51"/>
      <c r="G17" s="56"/>
      <c r="H17" s="54"/>
    </row>
    <row r="18" spans="1:8" ht="13.5" customHeight="1">
      <c r="A18" s="45"/>
      <c r="B18" s="48"/>
      <c r="C18" s="59"/>
      <c r="D18" s="54"/>
      <c r="E18" s="51"/>
      <c r="F18" s="51"/>
      <c r="G18" s="56"/>
      <c r="H18" s="54"/>
    </row>
    <row r="19" spans="1:8" ht="32.25" customHeight="1">
      <c r="A19" s="45"/>
      <c r="B19" s="48"/>
      <c r="C19" s="60"/>
      <c r="D19" s="61"/>
      <c r="E19" s="52"/>
      <c r="F19" s="52"/>
      <c r="G19" s="57"/>
      <c r="H19" s="54" t="s">
        <v>26</v>
      </c>
    </row>
    <row r="20" spans="1:8" ht="14.25" customHeight="1" hidden="1">
      <c r="A20" s="45"/>
      <c r="B20" s="48"/>
      <c r="C20" s="11" t="s">
        <v>4</v>
      </c>
      <c r="D20" s="7" t="s">
        <v>7</v>
      </c>
      <c r="E20" s="5">
        <f>SUM(E11:E19)</f>
        <v>5461</v>
      </c>
      <c r="F20" s="8"/>
      <c r="G20" s="39">
        <f>E20*F20</f>
        <v>0</v>
      </c>
      <c r="H20" s="28"/>
    </row>
    <row r="21" spans="1:8" ht="19.5" customHeight="1" thickBot="1">
      <c r="A21" s="29"/>
      <c r="B21" s="30"/>
      <c r="C21" s="31" t="s">
        <v>4</v>
      </c>
      <c r="D21" s="21"/>
      <c r="E21" s="22">
        <v>5461</v>
      </c>
      <c r="F21" s="22"/>
      <c r="G21" s="40">
        <f>G11</f>
        <v>8191269.28</v>
      </c>
      <c r="H21" s="24"/>
    </row>
    <row r="22" spans="1:8" ht="26.25" customHeight="1">
      <c r="A22" s="44">
        <v>2</v>
      </c>
      <c r="B22" s="47" t="s">
        <v>18</v>
      </c>
      <c r="C22" s="25" t="s">
        <v>10</v>
      </c>
      <c r="D22" s="26" t="s">
        <v>12</v>
      </c>
      <c r="E22" s="19">
        <v>1</v>
      </c>
      <c r="F22" s="27">
        <v>150000</v>
      </c>
      <c r="G22" s="27">
        <v>150000</v>
      </c>
      <c r="H22" s="20" t="s">
        <v>30</v>
      </c>
    </row>
    <row r="23" spans="1:8" ht="18" customHeight="1" thickBot="1">
      <c r="A23" s="46"/>
      <c r="B23" s="49"/>
      <c r="C23" s="31" t="s">
        <v>4</v>
      </c>
      <c r="D23" s="21"/>
      <c r="E23" s="21"/>
      <c r="F23" s="22"/>
      <c r="G23" s="23">
        <f>G22</f>
        <v>150000</v>
      </c>
      <c r="H23" s="24"/>
    </row>
    <row r="24" spans="1:8" ht="27" customHeight="1">
      <c r="A24" s="44">
        <v>3</v>
      </c>
      <c r="B24" s="47" t="s">
        <v>16</v>
      </c>
      <c r="C24" s="32" t="s">
        <v>10</v>
      </c>
      <c r="D24" s="26" t="s">
        <v>12</v>
      </c>
      <c r="E24" s="19">
        <v>1</v>
      </c>
      <c r="F24" s="27">
        <v>130000</v>
      </c>
      <c r="G24" s="27">
        <v>130000</v>
      </c>
      <c r="H24" s="20" t="s">
        <v>29</v>
      </c>
    </row>
    <row r="25" spans="1:8" ht="19.5" customHeight="1" thickBot="1">
      <c r="A25" s="46"/>
      <c r="B25" s="49" t="s">
        <v>17</v>
      </c>
      <c r="C25" s="31" t="s">
        <v>4</v>
      </c>
      <c r="D25" s="33"/>
      <c r="E25" s="30"/>
      <c r="F25" s="22"/>
      <c r="G25" s="23">
        <f>G24</f>
        <v>130000</v>
      </c>
      <c r="H25" s="24"/>
    </row>
    <row r="26" spans="1:8" ht="30.75" customHeight="1">
      <c r="A26" s="44">
        <v>4</v>
      </c>
      <c r="B26" s="47" t="s">
        <v>22</v>
      </c>
      <c r="C26" s="25" t="s">
        <v>10</v>
      </c>
      <c r="D26" s="26" t="s">
        <v>12</v>
      </c>
      <c r="E26" s="19">
        <v>1</v>
      </c>
      <c r="F26" s="27">
        <v>15806868.77</v>
      </c>
      <c r="G26" s="41">
        <v>15806868.77</v>
      </c>
      <c r="H26" s="20" t="s">
        <v>31</v>
      </c>
    </row>
    <row r="27" spans="1:8" ht="19.5" customHeight="1" thickBot="1">
      <c r="A27" s="46"/>
      <c r="B27" s="49" t="s">
        <v>21</v>
      </c>
      <c r="C27" s="31" t="s">
        <v>4</v>
      </c>
      <c r="D27" s="33"/>
      <c r="E27" s="30"/>
      <c r="F27" s="22"/>
      <c r="G27" s="42">
        <f>G26</f>
        <v>15806868.77</v>
      </c>
      <c r="H27" s="24"/>
    </row>
    <row r="28" spans="1:8" ht="20.25" customHeight="1">
      <c r="A28" s="36" t="s">
        <v>15</v>
      </c>
      <c r="B28" s="37"/>
      <c r="C28" s="38"/>
      <c r="D28" s="17"/>
      <c r="E28" s="10"/>
      <c r="F28" s="34"/>
      <c r="G28" s="35">
        <f>G21+G23+G25+G27</f>
        <v>24278138.05</v>
      </c>
      <c r="H28" s="18"/>
    </row>
    <row r="29" spans="1:6" ht="15">
      <c r="A29" s="15"/>
      <c r="B29" s="15"/>
      <c r="C29" s="3"/>
      <c r="D29" s="3"/>
      <c r="E29" s="3"/>
      <c r="F29" s="16"/>
    </row>
    <row r="30" spans="3:6" ht="15">
      <c r="C30" s="1"/>
      <c r="E30" s="2"/>
      <c r="F30" s="3"/>
    </row>
    <row r="31" spans="1:6" ht="15">
      <c r="A31" s="15" t="s">
        <v>32</v>
      </c>
      <c r="B31" s="15"/>
      <c r="C31" s="3"/>
      <c r="D31" s="3"/>
      <c r="E31" s="3"/>
      <c r="F31" s="16"/>
    </row>
  </sheetData>
  <sheetProtection/>
  <mergeCells count="15">
    <mergeCell ref="A26:A27"/>
    <mergeCell ref="B26:B27"/>
    <mergeCell ref="H11:H19"/>
    <mergeCell ref="A24:A25"/>
    <mergeCell ref="B24:B25"/>
    <mergeCell ref="G11:G19"/>
    <mergeCell ref="C11:C19"/>
    <mergeCell ref="D11:D19"/>
    <mergeCell ref="A9:H9"/>
    <mergeCell ref="A11:A20"/>
    <mergeCell ref="A22:A23"/>
    <mergeCell ref="B11:B20"/>
    <mergeCell ref="B22:B23"/>
    <mergeCell ref="E11:E19"/>
    <mergeCell ref="F11:F19"/>
  </mergeCells>
  <printOptions horizont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Fab,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Левашово</cp:lastModifiedBy>
  <cp:lastPrinted>2017-11-12T14:27:17Z</cp:lastPrinted>
  <dcterms:created xsi:type="dcterms:W3CDTF">2008-02-20T12:48:16Z</dcterms:created>
  <dcterms:modified xsi:type="dcterms:W3CDTF">2018-11-19T07:39:07Z</dcterms:modified>
  <cp:category/>
  <cp:version/>
  <cp:contentType/>
  <cp:contentStatus/>
</cp:coreProperties>
</file>